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PREDGOVOR TROŠKOVNIKU" sheetId="1" r:id="rId1"/>
    <sheet name="STAVKE RADOVA PREMA TU-OTU" sheetId="2" r:id="rId2"/>
    <sheet name="REKAPITULACIJA" sheetId="3" r:id="rId3"/>
  </sheets>
  <definedNames>
    <definedName name="_Toc15114738" localSheetId="1">'STAVKE RADOVA PREMA TU-OTU'!#REF!</definedName>
    <definedName name="_xlnm.Print_Titles" localSheetId="1">'STAVKE RADOVA PREMA TU-OTU'!$1:$1</definedName>
    <definedName name="OLE_LINK1" localSheetId="1">'STAVKE RADOVA PREMA TU-OTU'!#REF!</definedName>
    <definedName name="_xlnm.Print_Area" localSheetId="2">'REKAPITULACIJA'!$A$1:$D$32</definedName>
    <definedName name="_xlnm.Print_Area" localSheetId="1">'STAVKE RADOVA PREMA TU-OTU'!$A$1:$G$42</definedName>
  </definedNames>
  <calcPr fullCalcOnLoad="1"/>
</workbook>
</file>

<file path=xl/sharedStrings.xml><?xml version="1.0" encoding="utf-8"?>
<sst xmlns="http://schemas.openxmlformats.org/spreadsheetml/2006/main" count="115" uniqueCount="90">
  <si>
    <t>5.2.</t>
  </si>
  <si>
    <t>KONTRUKCIJA IGRALIŠTA</t>
  </si>
  <si>
    <r>
      <t>m</t>
    </r>
    <r>
      <rPr>
        <vertAlign val="superscript"/>
        <sz val="8"/>
        <rFont val="Arial"/>
        <family val="2"/>
      </rPr>
      <t>2</t>
    </r>
  </si>
  <si>
    <t>3.6.</t>
  </si>
  <si>
    <t>kom</t>
  </si>
  <si>
    <r>
      <t>m</t>
    </r>
    <r>
      <rPr>
        <vertAlign val="superscript"/>
        <sz val="8"/>
        <rFont val="Arial"/>
        <family val="2"/>
      </rPr>
      <t>3</t>
    </r>
  </si>
  <si>
    <t>1.3.</t>
  </si>
  <si>
    <t>3.</t>
  </si>
  <si>
    <t>ZEMLJANI RADOVI</t>
  </si>
  <si>
    <t>3.2.</t>
  </si>
  <si>
    <t>BETONSKI RADOVI - UKUPNO:</t>
  </si>
  <si>
    <t>PRIPREMNI RADOVI - UKUPNO:</t>
  </si>
  <si>
    <t>ZEMLJANI RADOVI - UKUPNO:</t>
  </si>
  <si>
    <t>ODVODNJA</t>
  </si>
  <si>
    <t>ODVODNJA - UKUPNO:</t>
  </si>
  <si>
    <t>2.</t>
  </si>
  <si>
    <t>BETONSKI RADOVI</t>
  </si>
  <si>
    <t>m'</t>
  </si>
  <si>
    <r>
      <t>m</t>
    </r>
    <r>
      <rPr>
        <vertAlign val="superscript"/>
        <sz val="8"/>
        <rFont val="Arial"/>
        <family val="2"/>
      </rPr>
      <t>3</t>
    </r>
  </si>
  <si>
    <t>kg</t>
  </si>
  <si>
    <t>Red.br.</t>
  </si>
  <si>
    <t>OPIS RADA</t>
  </si>
  <si>
    <t>Jed.mj.</t>
  </si>
  <si>
    <t>Količina</t>
  </si>
  <si>
    <t>Jed.cij.</t>
  </si>
  <si>
    <t>Cijena</t>
  </si>
  <si>
    <r>
      <t>m</t>
    </r>
    <r>
      <rPr>
        <vertAlign val="superscript"/>
        <sz val="8"/>
        <rFont val="Arial"/>
        <family val="2"/>
      </rPr>
      <t>2</t>
    </r>
  </si>
  <si>
    <t>UKUPNO:</t>
  </si>
  <si>
    <t>SVEUKUPNO:</t>
  </si>
  <si>
    <t>REKAPITULACIJA</t>
  </si>
  <si>
    <t>4.</t>
  </si>
  <si>
    <t>4.1.</t>
  </si>
  <si>
    <t>4.2.</t>
  </si>
  <si>
    <t>1.</t>
  </si>
  <si>
    <t>PRIPREMNI RADOVI</t>
  </si>
  <si>
    <t>NAPOMENA UZ TROŠKOVNIK</t>
  </si>
  <si>
    <t>1.1.</t>
  </si>
  <si>
    <t>1.2.</t>
  </si>
  <si>
    <t>3.4.</t>
  </si>
  <si>
    <t>2.1.</t>
  </si>
  <si>
    <t>2.2.</t>
  </si>
  <si>
    <t>3.1.</t>
  </si>
  <si>
    <t>3.5.</t>
  </si>
  <si>
    <t>3.7.</t>
  </si>
  <si>
    <t>5.1.</t>
  </si>
  <si>
    <t>Iskop za ugradnju odvodnog obodnog kanala(tipski element) uz rub igrališta a koji je sastavni dio platoa igrališta. Kanal je kvadratni betonski, širine 30cm, dubine do 45cm. Kote vrha kanala su dane u projektu. 
Iskope treba obavljati strojno, prema mjerama i visinskim kotama iz projekta. Iskopani materijal deponirati sa strane rova na udaljenosti od 1.0 m za kasnije zatrpavanje rova ili odvoženje na deponij. U jediničnu cijenu je uračunato ručno otkopavanje oko podzemnih instalacija i crpljenje podzemne vode, te planiranje dna rova sa točnošću ±2 cm, prema kotama i padovima iz projekta. 
  Obračun radova:
Po kubičnom metru iskopanog materijala u sraslom stanju.</t>
  </si>
  <si>
    <t>3.3.</t>
  </si>
  <si>
    <t>Radove predviđene ovim troškovnikom treba izvesti u skladu  sa "Općim tehničkim uvjetima za radove na cestama" kao i prema važećim propisima i pravilnicima.
Uz redni broj stavke troškovnika upisana je i pripadajuća oznaka iz Općih tehničkih uvjeta za radove na cestama(pr. 1-03.1 za čišćenje terena), a iznimno za radove koji nisu obuhvaćeni ovim tehničkim uvjetima, nije upisana oznaka stavke, već su iste označene sa znakom " *** ". 
Ukoliko se tijekom izvođenja radova pojave radovi koji nisu obuhvaćeni ovim troškovnikom,
isti se mogu izvesti samo uz odobrenje projektanta i nadzornog inženjera.</t>
  </si>
  <si>
    <t>kom(m')</t>
  </si>
  <si>
    <r>
      <t xml:space="preserve">Pokrovna rešetka izrađena iz vruće pocinčanog čelika u mrežastom obliku za opterećenje C 250 (srednje teški promet) sa sistemom bezvijčane ukrute. Rešetka je širine 338 mm, duljine 50 cm , upojne površine </t>
    </r>
    <r>
      <rPr>
        <sz val="8"/>
        <rFont val="Arial"/>
        <family val="2"/>
      </rPr>
      <t>≥</t>
    </r>
    <r>
      <rPr>
        <sz val="8"/>
        <rFont val="Arial"/>
        <family val="2"/>
      </rPr>
      <t>2139 cm²/m.
Obračun po metru dužnom ugrađene rešetke.</t>
    </r>
  </si>
  <si>
    <t>Prijevoz viška iskopanog materijala iz prethodnih stavki u slojeve nasipa ili na deponiju. Obračunava se po kubičnom metru stvarno iskopanog materijala u sraslom stanju i stvarno prevezenog na određenu udaljenost.
Obračun radova:
Po kubičnom metru stvarno iskopanog materijala u sraslom stanju i stvarno prevezenog na određenu udaljenost.</t>
  </si>
  <si>
    <t>paušalno</t>
  </si>
  <si>
    <t>2.3.</t>
  </si>
  <si>
    <t>Izrada upojne građevine u obliku rova duljine i širine 2.0m, dubine do 2.0 m, ispunjene lomljenim kamenom u materijalu "B" kategorije. Za ispunu građevine koristiti probrani kameni materijal iz iskopa. Iskopani materijal deponirati sa strane rova na udaljenosti od 1.0 m za kasnije odvoženje na deponij. 
Obračun se vrši po kubičnom metru izrađene građevine.</t>
  </si>
  <si>
    <r>
      <t>Izrada podložnog sloja od drobljenog kamenog materijala ispod temelja ogradnog zida.
Sloj drobljenog kamenog materijala  ugrađuju se u debljini od 15 cm.
Kriteriji za ocjenu kakvoće zamjenskog sloja: stupanj zbijenosti u odnosu na standardni Proktorov postupak Sz ≥ 100% , a modul stišljivosti mjeren kružnom pločom Ø 30cm Ms ≥ 40 MN/m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
Obračun radova:
Obračun se vrši po kubičnom metru ugrađenog zamjenskog sloja.</t>
    </r>
  </si>
  <si>
    <t>Geodetski radovi iskolčenja.
Radovi obuhvaćaju iskolčenje svih objekata prije početka izvođenja građevinskih radova, kao i sva potrebna geodetska mjerenja, kojima se podaci sa projekta prenose na teren, osiguranje osi platoa i stalnih visinskih točaka, obnavljanje i održavanje oznaka na terenu za vrijeme građenja odnosno predaje radova. Stavka uključuje i potreban materijal, te troškove prijevoza vezanog uz ovaj rad. Stavka uključuje i izradu potrebne dokumentacije o obavljenom radu.
  Obračun radova:</t>
  </si>
  <si>
    <t>Strojno uklanjanje površinskog sloja i odvoz na deponiju udaljenu preko 5000 m. Rad obuhvaća krčenje i uklanjanje šiblja, travnatih površina s korijenjem sa površine postojećeg igrališta ili po odredbama nadzornog inženjera. 
  Obračun radova:
Rad se mjeri i obračunava u kvadratnim metrima očišćene površine.</t>
  </si>
  <si>
    <t>Uređenje posteljice, a nakon uklanjanja površinskog sloja iz stavke 1.2.. Planiranje i valjanje posteljice sa dotjerivanjem nagiba prema kotama iz projekta. Stupanj zbijenosti prema standardnom Proctorovom postupku treba biti veći od 100%, a modul stišljivosti mjeren kružnom pločom Ø30cm  Ms&gt;40 MN/m2. 
  Obračun radova:
Po kvadratnom metru uređene i zbijene posteljice.</t>
  </si>
  <si>
    <t>Izrada nasipa od miješanog materijala . Stavka obuhvaća dobavu, nasipanje, razastiranje te planiranje materijala u nasipu prema dimenzijama i nagibima iz projekta, kao i sabijanje. Debljina nasipnog sloja mora biti u skladu s vrstom nasipnog materijala te uporabljenim građevinskim strojevima.  Modul stišljivosti mjeren kružnom pločom Ø30cm  Ms&gt;35 MN/m2. 
  Obračun radova:
Po kubičnom metru ugrađenog i zbijenog nasipa.</t>
  </si>
  <si>
    <r>
      <t>Nabava, doprema i ugradnja tipskog sabirnika od betona</t>
    </r>
    <r>
      <rPr>
        <sz val="8"/>
        <rFont val="Arial"/>
        <family val="2"/>
      </rPr>
      <t>, s Drainlock učvršćivanjem rešetke bez vijaka, s taložnom posudom od  PVC , s odvodom  DN 150 ,svijetle širine sabirnika 300 mm, duljine 50  cm. Rub kanala pojačan profilom od pocinčanog čelika debljine 4 mm. Nosivosti za srednje teški promet.
Obračun po komadu ugrađenog elementa.</t>
    </r>
  </si>
  <si>
    <t>.</t>
  </si>
  <si>
    <t>KONSTRUKCIJA IGRALIŠTA-UKUPNO:</t>
  </si>
  <si>
    <t>5.3.</t>
  </si>
  <si>
    <t>KONSTRUKCIJA IGRALIŠTA</t>
  </si>
  <si>
    <t>5.4.</t>
  </si>
  <si>
    <t>5.5.</t>
  </si>
  <si>
    <t>5.</t>
  </si>
  <si>
    <t>Rušenje i uklanjanje postojećih ogradnih betonskih  zidića sa utovarom i prijevozom na deponiju. Stavka uključuje i potreban materijal, te troškove prijevoza vezanog uz ovaj rad.
  Obračun radova:
Po kubičnom metru uklonjenog materijala.</t>
  </si>
  <si>
    <t>Dobava, izrada i ugradnja armature.
Obračun radova:
Obračun se vrši po kilogramu ugrađene armature.</t>
  </si>
  <si>
    <t>B500B</t>
  </si>
  <si>
    <t>PDV (25%):</t>
  </si>
  <si>
    <t>1.4.</t>
  </si>
  <si>
    <t>Izvlačenje i odvoz otpadnog materijala (autoolupine) iz postojećeg bunara, koji nije u funkciji, na za to predviđenu deponiju. Nakon izvlačenja otpadnog mateijala dio rupe (bunara) će se zatrpati, a dio će se popuniti djelomično lomljenim kamenom te će služiti kao upojni bunar. Stavka uključuje i potrebnu mehanizaciju, te troškove prijevoza vezanog uz ovaj rad.
Obračun radova:</t>
  </si>
  <si>
    <t>Iskop površinskog sloja humusa. Rad obuhvaća površinski iskop humusnog sloja debljine 15 cm na mjestu zahvata a po odredbama nadzornog inženjera, privremeno odlagalište i prebacivanje na okolnu oranicu. 
  Obračun radova:
Po kubičnom metru iskopanog humusa.</t>
  </si>
  <si>
    <t>Široki iskop predviđen projektom, koje treba izvesti prema karakterističnim profilima. Rad obuhvaća strojni iskop postojećeg zemljanog materijala, utovar u prijevozna sredstva i odvoz viška materijala na predviđenu deponiju. 
  Obračun radova:
Po kubičnom metru iskopanog materijala.</t>
  </si>
  <si>
    <t>Dobava i montaža predgotovljenih kanala za linijsku odvodnju oborinskih voda. Kanal treba biti izrađen iz betona građevinske visine 385 - 485 mm. Svjetla širina kanala je 300 mm, građevinska dužina 100 cm .Rubovi kanala trebaju biti ojačani su kutnikom od pocinčanog čelika debljine 4 mm koji služi kao dosjed za polaganje pokrovne rešetke.Kanalski elementi su izvedeni( i treba ih postaviti) u kontinuiranom padu od 0,5% . Kanal se izvodi polaganjem na betonsku podlogu marke MB15 debljine sloja 15 cm, bočno  kanal založiti betonom. Gornji rub  rešetke se izvodi u razini 2 - 5 mm ispod kote gotove završne okolne površine.Sve sa priborom za montažu do potpune funkcionalnosti. 
Obračun po komadu ugrađenog elementa odnosno metru dužnom položene rešetke.</t>
  </si>
  <si>
    <t>2.4.</t>
  </si>
  <si>
    <t>5.6.</t>
  </si>
  <si>
    <t>Betoniranje zida van temelja.
Betoniranje treba izvoditi u dvostranoj glatkoj oplati betonom C25/30. Ugradnju betona vršiti uz obavezno vibriranje i njegovanje betona.
Rad obuhvaća dobavu i ugradnju betona s prethodnim pripremama i obradom radnih reški.
Obračun radova:
Obračun se vrši po kubičnom metru ugrađenog betona.</t>
  </si>
  <si>
    <t>Betoniranje pristupnog stubišta i podzida s temeljem.
Betoniranje treba izvoditi u dvostranoj glatkoj oplati betonom C25/30. Ugradnju betona vršiti uz obavezno vibriranje i njegovanje betona.
Rad obuhvaća dobavu i ugradnju betona s prethodnim pripremama i obradom radnih reški.
Obračun radova:
Obračun se vrši po kubičnom metru ugrađenog betona.</t>
  </si>
  <si>
    <t>Betoniranje temelja koša i branki.
Betoniranje treba izvoditi u dvostranoj oplati betonom C25/30. Ugradnju betona vršiti uz obavezno vibriranje i njegovanje betona.
Obračun radova:
Obračun se vrši po kubičnom metru ugrađenog betona.</t>
  </si>
  <si>
    <t>Betoniranje temelja ogradnih i potpornih zidova.
Betoniranje treba izvoditi u dvostranoj oplati betonom C25/30. Ugradnju betona vršiti uz obavezno vibriranje i njegovanje betona.
Obračun radova:
Obračun se vrši po kubičnom metru ugrađenog betona.</t>
  </si>
  <si>
    <t>Izrada podloge kanalskih rešetki na prethodno planiranom dnu rova. Debljina podložnog sloja od betona C16/20 iznosi 15cm. U cijenu je uključeno nabava, doprema i ugradnja betona u cijelosti.
Obračun po kubičnom metru ugrađenog betona.</t>
  </si>
  <si>
    <t>Izrada nosivog sloja platoa igrališta od mehanički stabiliziranog drobljenog kamenog materijala debljine 20 cm. Rad obuhvaća dobavu, transport i ugradnju drobljenog kamenog materijala veličine zrna 0-63 mm u nosivi sloj prema projektu. Ovaj sloj se može raditi tek kada nadzorni inženjer primi posteljicu u pogledu ravnosti, projektiranih nagiba i pravilno izvedene odvodnje. Zahtjevi kvalitete za ugrađeni nosivi sloj: stupanj zbijenosti u odnosu na modificirani Proktorov postupak stupanj zbijenosti Sz=100%, Ms=100 MN/m2.
  Obračun radova:
Po  kubičnom metru ugrađenog materijala u zbijenom stanju.</t>
  </si>
  <si>
    <t>Ovaj rad obuhvaća nabavu, polaganje i komprimiranje materijala, prijevoze, opremu i sve što je potrebno za dovršenje rada.</t>
  </si>
  <si>
    <t>Kamena smjesa za izradu asfaltbetona za habajuće slojeve sastoji se od frakcija plemenite kamene sitneži, plemenitog pijeska i kamenog brašna (vapnenački agregat). Kao vezivo služi bitumen BIT 60.</t>
  </si>
  <si>
    <t>U pogledu sastava i broja tekućih i kontrolnih ispitivanja, izvođač je dužan držati se u svemu odredbi vezanih za ovaj rad.</t>
  </si>
  <si>
    <t xml:space="preserve">Izrada i ugradnja asfaltne mješavine za zastor igrališta na principu asfaltbetona. </t>
  </si>
  <si>
    <r>
      <t>Obračun se vrši po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gornje površine habajućeg sloja.</t>
    </r>
  </si>
  <si>
    <t>habajući sloj (HS), kvalitete habajući sloj AC 11 surf (BIT 50/70) AG2 M3 debljine d = 5.00 cm, s vapnenačkim agregatom, uz prethodno čišćenje površine te špricanje bitumenskom emulzijom.</t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</si>
</sst>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#,##0.00\ &quot;kn&quot;"/>
    <numFmt numFmtId="185" formatCode="&quot;Da&quot;;&quot;Da&quot;;&quot;Ne&quot;"/>
    <numFmt numFmtId="186" formatCode="&quot;Istina&quot;;&quot;Istina&quot;;&quot;Laž&quot;"/>
    <numFmt numFmtId="187" formatCode="&quot;Uključeno&quot;;&quot;Uključeno&quot;;&quot;Isključeno&quot;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LEI&quot;;\-#,##0\ &quot;LEI&quot;"/>
    <numFmt numFmtId="195" formatCode="#,##0\ &quot;LEI&quot;;[Red]\-#,##0\ &quot;LEI&quot;"/>
    <numFmt numFmtId="196" formatCode="#,##0.00\ &quot;LEI&quot;;\-#,##0.00\ &quot;LEI&quot;"/>
    <numFmt numFmtId="197" formatCode="#,##0.00\ &quot;LEI&quot;;[Red]\-#,##0.00\ &quot;LEI&quot;"/>
    <numFmt numFmtId="198" formatCode="_-* #,##0\ &quot;LEI&quot;_-;\-* #,##0\ &quot;LEI&quot;_-;_-* &quot;-&quot;\ &quot;LEI&quot;_-;_-@_-"/>
    <numFmt numFmtId="199" formatCode="_-* #,##0\ _L_E_I_-;\-* #,##0\ _L_E_I_-;_-* &quot;-&quot;\ _L_E_I_-;_-@_-"/>
    <numFmt numFmtId="200" formatCode="_-* #,##0.00\ &quot;LEI&quot;_-;\-* #,##0.00\ &quot;LEI&quot;_-;_-* &quot;-&quot;??\ &quot;LEI&quot;_-;_-@_-"/>
    <numFmt numFmtId="201" formatCode="_-* #,##0.00\ _L_E_I_-;\-* #,##0.00\ _L_E_I_-;_-* &quot;-&quot;??\ _L_E_I_-;_-@_-"/>
    <numFmt numFmtId="202" formatCode="#,##0.00;[Red]#,##0.00"/>
    <numFmt numFmtId="203" formatCode="#,##0.0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_-;_-@_-"/>
    <numFmt numFmtId="208" formatCode="#,##0.00\ [$kn-41A]"/>
  </numFmts>
  <fonts count="48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1" applyNumberFormat="0" applyFont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4" fillId="29" borderId="2" applyNumberFormat="0" applyAlignment="0" applyProtection="0"/>
    <xf numFmtId="0" fontId="35" fillId="29" borderId="3" applyNumberFormat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0" fillId="32" borderId="0" applyNumberFormat="0" applyFont="0" applyBorder="0" applyAlignment="0" applyProtection="0"/>
    <xf numFmtId="0" fontId="43" fillId="33" borderId="8" applyNumberFormat="0" applyAlignment="0" applyProtection="0"/>
    <xf numFmtId="0" fontId="0" fillId="34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2" borderId="0" xfId="0" applyAlignment="1">
      <alignment/>
    </xf>
    <xf numFmtId="0" fontId="0" fillId="34" borderId="0" xfId="66" applyFont="1" applyAlignment="1" applyProtection="1">
      <alignment/>
      <protection/>
    </xf>
    <xf numFmtId="0" fontId="0" fillId="0" borderId="0" xfId="66" applyFont="1" applyFill="1" applyAlignment="1" applyProtection="1">
      <alignment/>
      <protection locked="0"/>
    </xf>
    <xf numFmtId="0" fontId="5" fillId="0" borderId="0" xfId="66" applyFont="1" applyFill="1" applyBorder="1" applyAlignment="1" applyProtection="1">
      <alignment horizontal="left" vertical="center"/>
      <protection locked="0"/>
    </xf>
    <xf numFmtId="0" fontId="9" fillId="0" borderId="10" xfId="66" applyNumberFormat="1" applyFont="1" applyFill="1" applyBorder="1" applyAlignment="1" applyProtection="1" quotePrefix="1">
      <alignment horizontal="left"/>
      <protection locked="0"/>
    </xf>
    <xf numFmtId="0" fontId="8" fillId="0" borderId="10" xfId="66" applyFont="1" applyFill="1" applyBorder="1" applyAlignment="1" applyProtection="1">
      <alignment horizontal="left" vertical="center"/>
      <protection locked="0"/>
    </xf>
    <xf numFmtId="0" fontId="10" fillId="0" borderId="10" xfId="66" applyFont="1" applyFill="1" applyBorder="1" applyAlignment="1" applyProtection="1">
      <alignment/>
      <protection locked="0"/>
    </xf>
    <xf numFmtId="0" fontId="9" fillId="0" borderId="11" xfId="66" applyNumberFormat="1" applyFont="1" applyFill="1" applyBorder="1" applyAlignment="1" applyProtection="1" quotePrefix="1">
      <alignment horizontal="left"/>
      <protection locked="0"/>
    </xf>
    <xf numFmtId="0" fontId="8" fillId="0" borderId="11" xfId="66" applyFont="1" applyFill="1" applyBorder="1" applyAlignment="1" applyProtection="1">
      <alignment horizontal="left" vertical="center"/>
      <protection locked="0"/>
    </xf>
    <xf numFmtId="0" fontId="10" fillId="0" borderId="11" xfId="66" applyFont="1" applyFill="1" applyBorder="1" applyAlignment="1" applyProtection="1">
      <alignment/>
      <protection locked="0"/>
    </xf>
    <xf numFmtId="0" fontId="9" fillId="0" borderId="11" xfId="66" applyNumberFormat="1" applyFont="1" applyFill="1" applyBorder="1" applyAlignment="1" applyProtection="1">
      <alignment horizontal="left"/>
      <protection locked="0"/>
    </xf>
    <xf numFmtId="0" fontId="9" fillId="0" borderId="0" xfId="66" applyFont="1" applyFill="1" applyAlignment="1" applyProtection="1">
      <alignment/>
      <protection locked="0"/>
    </xf>
    <xf numFmtId="0" fontId="9" fillId="0" borderId="0" xfId="66" applyFont="1" applyFill="1" applyBorder="1" applyAlignment="1" applyProtection="1">
      <alignment/>
      <protection locked="0"/>
    </xf>
    <xf numFmtId="0" fontId="10" fillId="0" borderId="0" xfId="66" applyFont="1" applyFill="1" applyAlignment="1" applyProtection="1">
      <alignment/>
      <protection locked="0"/>
    </xf>
    <xf numFmtId="0" fontId="9" fillId="0" borderId="10" xfId="66" applyFont="1" applyFill="1" applyBorder="1" applyAlignment="1" applyProtection="1">
      <alignment/>
      <protection locked="0"/>
    </xf>
    <xf numFmtId="0" fontId="9" fillId="0" borderId="12" xfId="66" applyFont="1" applyFill="1" applyBorder="1" applyAlignment="1" applyProtection="1">
      <alignment/>
      <protection locked="0"/>
    </xf>
    <xf numFmtId="0" fontId="10" fillId="0" borderId="12" xfId="66" applyFont="1" applyFill="1" applyBorder="1" applyAlignment="1" applyProtection="1">
      <alignment/>
      <protection locked="0"/>
    </xf>
    <xf numFmtId="0" fontId="1" fillId="2" borderId="0" xfId="67" applyFont="1" applyAlignment="1">
      <alignment/>
    </xf>
    <xf numFmtId="0" fontId="1" fillId="2" borderId="0" xfId="67" applyFont="1" applyBorder="1" applyAlignment="1">
      <alignment/>
    </xf>
    <xf numFmtId="0" fontId="1" fillId="2" borderId="0" xfId="67" applyFont="1" applyAlignment="1">
      <alignment horizontal="right"/>
    </xf>
    <xf numFmtId="2" fontId="1" fillId="2" borderId="0" xfId="67" applyNumberFormat="1" applyFont="1" applyAlignment="1">
      <alignment horizontal="right"/>
    </xf>
    <xf numFmtId="0" fontId="3" fillId="2" borderId="0" xfId="67" applyFont="1" applyAlignment="1">
      <alignment horizontal="center" vertical="top"/>
    </xf>
    <xf numFmtId="4" fontId="1" fillId="2" borderId="0" xfId="67" applyNumberFormat="1" applyFont="1" applyAlignment="1">
      <alignment horizontal="right"/>
    </xf>
    <xf numFmtId="0" fontId="3" fillId="2" borderId="0" xfId="67" applyFont="1" applyAlignment="1">
      <alignment horizontal="center"/>
    </xf>
    <xf numFmtId="0" fontId="4" fillId="0" borderId="0" xfId="67" applyFont="1" applyFill="1" applyBorder="1" applyAlignment="1" quotePrefix="1">
      <alignment horizontal="left" vertical="center"/>
    </xf>
    <xf numFmtId="0" fontId="4" fillId="0" borderId="0" xfId="67" applyFont="1" applyFill="1" applyBorder="1" applyAlignment="1" quotePrefix="1">
      <alignment horizontal="center" vertical="center"/>
    </xf>
    <xf numFmtId="0" fontId="4" fillId="0" borderId="0" xfId="67" applyFont="1" applyFill="1" applyBorder="1" applyAlignment="1">
      <alignment horizontal="left" vertical="center"/>
    </xf>
    <xf numFmtId="0" fontId="4" fillId="0" borderId="0" xfId="67" applyFont="1" applyFill="1" applyBorder="1" applyAlignment="1">
      <alignment horizontal="right" vertical="center"/>
    </xf>
    <xf numFmtId="2" fontId="4" fillId="0" borderId="0" xfId="67" applyNumberFormat="1" applyFont="1" applyFill="1" applyBorder="1" applyAlignment="1">
      <alignment horizontal="right" vertical="center"/>
    </xf>
    <xf numFmtId="0" fontId="3" fillId="0" borderId="10" xfId="67" applyFont="1" applyFill="1" applyBorder="1" applyAlignment="1">
      <alignment horizontal="left" vertical="top"/>
    </xf>
    <xf numFmtId="2" fontId="1" fillId="0" borderId="10" xfId="67" applyNumberFormat="1" applyFont="1" applyFill="1" applyBorder="1" applyAlignment="1">
      <alignment horizontal="right"/>
    </xf>
    <xf numFmtId="0" fontId="1" fillId="0" borderId="0" xfId="67" applyFont="1" applyFill="1" applyBorder="1" applyAlignment="1">
      <alignment horizontal="right"/>
    </xf>
    <xf numFmtId="0" fontId="1" fillId="0" borderId="11" xfId="67" applyFont="1" applyFill="1" applyBorder="1" applyAlignment="1">
      <alignment horizontal="right"/>
    </xf>
    <xf numFmtId="0" fontId="3" fillId="0" borderId="11" xfId="67" applyFont="1" applyFill="1" applyBorder="1" applyAlignment="1">
      <alignment horizontal="left" vertical="top"/>
    </xf>
    <xf numFmtId="0" fontId="3" fillId="0" borderId="11" xfId="67" applyFont="1" applyFill="1" applyBorder="1" applyAlignment="1" quotePrefix="1">
      <alignment horizontal="center" vertical="top"/>
    </xf>
    <xf numFmtId="0" fontId="1" fillId="0" borderId="11" xfId="67" applyFont="1" applyFill="1" applyBorder="1" applyAlignment="1">
      <alignment horizontal="justify" vertical="top" wrapText="1"/>
    </xf>
    <xf numFmtId="2" fontId="1" fillId="0" borderId="11" xfId="67" applyNumberFormat="1" applyFont="1" applyFill="1" applyBorder="1" applyAlignment="1">
      <alignment horizontal="right"/>
    </xf>
    <xf numFmtId="0" fontId="3" fillId="0" borderId="13" xfId="67" applyFont="1" applyFill="1" applyBorder="1" applyAlignment="1">
      <alignment horizontal="left" vertical="top"/>
    </xf>
    <xf numFmtId="2" fontId="1" fillId="0" borderId="0" xfId="67" applyNumberFormat="1" applyFont="1" applyFill="1" applyBorder="1" applyAlignment="1">
      <alignment horizontal="right"/>
    </xf>
    <xf numFmtId="0" fontId="3" fillId="0" borderId="11" xfId="67" applyFont="1" applyFill="1" applyBorder="1" applyAlignment="1" quotePrefix="1">
      <alignment horizontal="left" vertical="top"/>
    </xf>
    <xf numFmtId="0" fontId="1" fillId="0" borderId="0" xfId="67" applyFont="1" applyFill="1" applyBorder="1" applyAlignment="1">
      <alignment horizontal="justify" vertical="top" wrapText="1"/>
    </xf>
    <xf numFmtId="1" fontId="1" fillId="0" borderId="11" xfId="67" applyNumberFormat="1" applyFont="1" applyFill="1" applyBorder="1" applyAlignment="1">
      <alignment horizontal="right"/>
    </xf>
    <xf numFmtId="14" fontId="3" fillId="0" borderId="0" xfId="67" applyNumberFormat="1" applyFont="1" applyFill="1" applyBorder="1" applyAlignment="1" quotePrefix="1">
      <alignment horizontal="center" vertical="top"/>
    </xf>
    <xf numFmtId="0" fontId="1" fillId="0" borderId="11" xfId="67" applyFont="1" applyFill="1" applyBorder="1" applyAlignment="1">
      <alignment horizontal="justify" vertical="top" wrapText="1"/>
    </xf>
    <xf numFmtId="0" fontId="0" fillId="32" borderId="0" xfId="64" applyAlignment="1">
      <alignment/>
    </xf>
    <xf numFmtId="0" fontId="4" fillId="34" borderId="14" xfId="67" applyFont="1" applyFill="1" applyBorder="1" applyAlignment="1" quotePrefix="1">
      <alignment horizontal="left" vertical="center"/>
    </xf>
    <xf numFmtId="0" fontId="4" fillId="34" borderId="14" xfId="67" applyFont="1" applyFill="1" applyBorder="1" applyAlignment="1" quotePrefix="1">
      <alignment horizontal="center" vertical="center"/>
    </xf>
    <xf numFmtId="0" fontId="4" fillId="34" borderId="15" xfId="67" applyFont="1" applyFill="1" applyBorder="1" applyAlignment="1">
      <alignment horizontal="left" vertical="center"/>
    </xf>
    <xf numFmtId="0" fontId="4" fillId="34" borderId="15" xfId="67" applyFont="1" applyFill="1" applyBorder="1" applyAlignment="1">
      <alignment horizontal="right" vertical="center"/>
    </xf>
    <xf numFmtId="2" fontId="4" fillId="34" borderId="15" xfId="67" applyNumberFormat="1" applyFont="1" applyFill="1" applyBorder="1" applyAlignment="1">
      <alignment horizontal="right" vertical="center"/>
    </xf>
    <xf numFmtId="4" fontId="4" fillId="34" borderId="16" xfId="67" applyNumberFormat="1" applyFont="1" applyFill="1" applyBorder="1" applyAlignment="1">
      <alignment horizontal="right" vertical="center"/>
    </xf>
    <xf numFmtId="0" fontId="4" fillId="34" borderId="15" xfId="67" applyFont="1" applyFill="1" applyBorder="1" applyAlignment="1" quotePrefix="1">
      <alignment horizontal="center" vertical="center"/>
    </xf>
    <xf numFmtId="0" fontId="4" fillId="34" borderId="14" xfId="67" applyFont="1" applyFill="1" applyBorder="1" applyAlignment="1">
      <alignment horizontal="left" vertical="center"/>
    </xf>
    <xf numFmtId="0" fontId="4" fillId="32" borderId="14" xfId="67" applyFont="1" applyFill="1" applyBorder="1" applyAlignment="1">
      <alignment horizontal="left" vertical="center"/>
    </xf>
    <xf numFmtId="0" fontId="4" fillId="32" borderId="15" xfId="67" applyFont="1" applyFill="1" applyBorder="1" applyAlignment="1">
      <alignment horizontal="right" vertical="center"/>
    </xf>
    <xf numFmtId="2" fontId="4" fillId="32" borderId="15" xfId="67" applyNumberFormat="1" applyFont="1" applyFill="1" applyBorder="1" applyAlignment="1">
      <alignment horizontal="right" vertical="center"/>
    </xf>
    <xf numFmtId="0" fontId="4" fillId="32" borderId="15" xfId="67" applyFont="1" applyFill="1" applyBorder="1" applyAlignment="1">
      <alignment horizontal="center" vertical="center"/>
    </xf>
    <xf numFmtId="0" fontId="4" fillId="32" borderId="14" xfId="67" applyFont="1" applyFill="1" applyBorder="1" applyAlignment="1">
      <alignment horizontal="center" vertical="center"/>
    </xf>
    <xf numFmtId="0" fontId="3" fillId="36" borderId="17" xfId="67" applyFont="1" applyFill="1" applyBorder="1" applyAlignment="1">
      <alignment horizontal="center" vertical="center"/>
    </xf>
    <xf numFmtId="0" fontId="3" fillId="36" borderId="18" xfId="67" applyFont="1" applyFill="1" applyBorder="1" applyAlignment="1">
      <alignment horizontal="center" vertical="center"/>
    </xf>
    <xf numFmtId="0" fontId="3" fillId="36" borderId="19" xfId="67" applyFont="1" applyFill="1" applyBorder="1" applyAlignment="1">
      <alignment horizontal="center" vertical="center"/>
    </xf>
    <xf numFmtId="2" fontId="3" fillId="36" borderId="18" xfId="67" applyNumberFormat="1" applyFont="1" applyFill="1" applyBorder="1" applyAlignment="1">
      <alignment horizontal="center" vertical="center"/>
    </xf>
    <xf numFmtId="4" fontId="3" fillId="36" borderId="20" xfId="67" applyNumberFormat="1" applyFont="1" applyFill="1" applyBorder="1" applyAlignment="1">
      <alignment horizontal="center" vertical="center"/>
    </xf>
    <xf numFmtId="0" fontId="0" fillId="0" borderId="0" xfId="64" applyFill="1" applyAlignment="1">
      <alignment/>
    </xf>
    <xf numFmtId="0" fontId="4" fillId="0" borderId="0" xfId="64" applyFont="1" applyFill="1" applyAlignment="1">
      <alignment horizontal="center" vertical="center"/>
    </xf>
    <xf numFmtId="0" fontId="5" fillId="0" borderId="0" xfId="64" applyFont="1" applyFill="1" applyAlignment="1">
      <alignment horizontal="center"/>
    </xf>
    <xf numFmtId="0" fontId="0" fillId="0" borderId="0" xfId="64" applyNumberFormat="1" applyFont="1" applyFill="1" applyAlignment="1">
      <alignment horizontal="justify" vertical="center" wrapText="1" readingOrder="1"/>
    </xf>
    <xf numFmtId="208" fontId="1" fillId="0" borderId="10" xfId="67" applyNumberFormat="1" applyFont="1" applyFill="1" applyBorder="1" applyAlignment="1">
      <alignment horizontal="right"/>
    </xf>
    <xf numFmtId="208" fontId="1" fillId="0" borderId="0" xfId="67" applyNumberFormat="1" applyFont="1" applyFill="1" applyBorder="1" applyAlignment="1">
      <alignment horizontal="right"/>
    </xf>
    <xf numFmtId="208" fontId="1" fillId="0" borderId="11" xfId="67" applyNumberFormat="1" applyFont="1" applyFill="1" applyBorder="1" applyAlignment="1">
      <alignment horizontal="right"/>
    </xf>
    <xf numFmtId="208" fontId="4" fillId="32" borderId="15" xfId="67" applyNumberFormat="1" applyFont="1" applyFill="1" applyBorder="1" applyAlignment="1">
      <alignment horizontal="right" vertical="center"/>
    </xf>
    <xf numFmtId="208" fontId="4" fillId="34" borderId="15" xfId="67" applyNumberFormat="1" applyFont="1" applyFill="1" applyBorder="1" applyAlignment="1">
      <alignment horizontal="right" vertical="center"/>
    </xf>
    <xf numFmtId="208" fontId="4" fillId="0" borderId="0" xfId="67" applyNumberFormat="1" applyFont="1" applyFill="1" applyBorder="1" applyAlignment="1">
      <alignment horizontal="right" vertical="center"/>
    </xf>
    <xf numFmtId="208" fontId="4" fillId="32" borderId="16" xfId="67" applyNumberFormat="1" applyFont="1" applyFill="1" applyBorder="1" applyAlignment="1">
      <alignment horizontal="right" vertical="center"/>
    </xf>
    <xf numFmtId="208" fontId="4" fillId="34" borderId="16" xfId="67" applyNumberFormat="1" applyFont="1" applyFill="1" applyBorder="1" applyAlignment="1">
      <alignment horizontal="right" vertical="center"/>
    </xf>
    <xf numFmtId="0" fontId="3" fillId="0" borderId="11" xfId="67" applyFont="1" applyFill="1" applyBorder="1" applyAlignment="1">
      <alignment horizontal="center" vertical="top" wrapText="1"/>
    </xf>
    <xf numFmtId="14" fontId="3" fillId="0" borderId="11" xfId="67" applyNumberFormat="1" applyFont="1" applyFill="1" applyBorder="1" applyAlignment="1">
      <alignment horizontal="center" vertical="top" wrapText="1"/>
    </xf>
    <xf numFmtId="0" fontId="3" fillId="0" borderId="11" xfId="67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4" fillId="2" borderId="0" xfId="0" applyFont="1" applyAlignment="1">
      <alignment vertical="center"/>
    </xf>
    <xf numFmtId="4" fontId="4" fillId="32" borderId="15" xfId="0" applyNumberFormat="1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right" vertical="center"/>
    </xf>
    <xf numFmtId="0" fontId="3" fillId="0" borderId="13" xfId="0" applyFont="1" applyFill="1" applyBorder="1" applyAlignment="1" quotePrefix="1">
      <alignment horizontal="left" vertical="top"/>
    </xf>
    <xf numFmtId="0" fontId="3" fillId="0" borderId="0" xfId="0" applyFont="1" applyFill="1" applyBorder="1" applyAlignment="1" quotePrefix="1">
      <alignment horizontal="left" vertical="top"/>
    </xf>
    <xf numFmtId="0" fontId="3" fillId="0" borderId="11" xfId="0" applyFont="1" applyFill="1" applyBorder="1" applyAlignment="1" quotePrefix="1">
      <alignment horizontal="left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14" fontId="3" fillId="0" borderId="11" xfId="67" applyNumberFormat="1" applyFont="1" applyFill="1" applyBorder="1" applyAlignment="1" quotePrefix="1">
      <alignment horizontal="center" vertical="top" wrapText="1"/>
    </xf>
    <xf numFmtId="183" fontId="1" fillId="0" borderId="11" xfId="67" applyNumberFormat="1" applyFont="1" applyFill="1" applyBorder="1" applyAlignment="1">
      <alignment horizontal="right"/>
    </xf>
    <xf numFmtId="0" fontId="0" fillId="0" borderId="21" xfId="66" applyFont="1" applyFill="1" applyBorder="1" applyAlignment="1" applyProtection="1">
      <alignment/>
      <protection locked="0"/>
    </xf>
    <xf numFmtId="184" fontId="9" fillId="0" borderId="22" xfId="66" applyNumberFormat="1" applyFont="1" applyFill="1" applyBorder="1" applyAlignment="1" applyProtection="1">
      <alignment/>
      <protection locked="0"/>
    </xf>
    <xf numFmtId="184" fontId="9" fillId="0" borderId="23" xfId="66" applyNumberFormat="1" applyFont="1" applyFill="1" applyBorder="1" applyAlignment="1" applyProtection="1">
      <alignment/>
      <protection locked="0"/>
    </xf>
    <xf numFmtId="4" fontId="10" fillId="0" borderId="24" xfId="66" applyNumberFormat="1" applyFont="1" applyFill="1" applyBorder="1" applyAlignment="1" applyProtection="1">
      <alignment/>
      <protection locked="0"/>
    </xf>
    <xf numFmtId="0" fontId="9" fillId="0" borderId="24" xfId="66" applyFont="1" applyFill="1" applyBorder="1" applyAlignment="1" applyProtection="1">
      <alignment/>
      <protection locked="0"/>
    </xf>
    <xf numFmtId="184" fontId="9" fillId="0" borderId="25" xfId="66" applyNumberFormat="1" applyFont="1" applyFill="1" applyBorder="1" applyAlignment="1" applyProtection="1">
      <alignment/>
      <protection locked="0"/>
    </xf>
    <xf numFmtId="0" fontId="3" fillId="0" borderId="0" xfId="67" applyFont="1" applyFill="1" applyBorder="1" applyAlignment="1">
      <alignment horizontal="left" vertical="top"/>
    </xf>
    <xf numFmtId="0" fontId="1" fillId="32" borderId="0" xfId="67" applyFont="1" applyFill="1" applyAlignment="1">
      <alignment/>
    </xf>
    <xf numFmtId="4" fontId="4" fillId="32" borderId="26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horizontal="right" vertical="center"/>
    </xf>
    <xf numFmtId="208" fontId="11" fillId="0" borderId="11" xfId="67" applyNumberFormat="1" applyFont="1" applyFill="1" applyBorder="1" applyAlignment="1">
      <alignment horizontal="right"/>
    </xf>
    <xf numFmtId="0" fontId="0" fillId="37" borderId="0" xfId="66" applyFont="1" applyFill="1" applyAlignment="1" applyProtection="1">
      <alignment/>
      <protection/>
    </xf>
    <xf numFmtId="0" fontId="4" fillId="37" borderId="0" xfId="66" applyFont="1" applyFill="1" applyAlignment="1" applyProtection="1">
      <alignment/>
      <protection/>
    </xf>
    <xf numFmtId="0" fontId="4" fillId="37" borderId="14" xfId="67" applyFont="1" applyFill="1" applyBorder="1" applyAlignment="1">
      <alignment horizontal="left" vertical="center"/>
    </xf>
    <xf numFmtId="0" fontId="4" fillId="37" borderId="15" xfId="67" applyFont="1" applyFill="1" applyBorder="1" applyAlignment="1">
      <alignment horizontal="center" vertical="center"/>
    </xf>
    <xf numFmtId="0" fontId="4" fillId="37" borderId="15" xfId="67" applyFont="1" applyFill="1" applyBorder="1" applyAlignment="1">
      <alignment horizontal="right" vertical="center"/>
    </xf>
    <xf numFmtId="2" fontId="4" fillId="37" borderId="15" xfId="67" applyNumberFormat="1" applyFont="1" applyFill="1" applyBorder="1" applyAlignment="1">
      <alignment horizontal="right" vertical="center"/>
    </xf>
    <xf numFmtId="208" fontId="4" fillId="37" borderId="15" xfId="67" applyNumberFormat="1" applyFont="1" applyFill="1" applyBorder="1" applyAlignment="1">
      <alignment horizontal="right" vertical="center"/>
    </xf>
    <xf numFmtId="208" fontId="4" fillId="37" borderId="16" xfId="67" applyNumberFormat="1" applyFont="1" applyFill="1" applyBorder="1" applyAlignment="1">
      <alignment horizontal="right" vertical="center"/>
    </xf>
    <xf numFmtId="0" fontId="3" fillId="0" borderId="0" xfId="67" applyFont="1" applyFill="1" applyBorder="1" applyAlignment="1" quotePrefix="1">
      <alignment horizontal="center" vertical="top" wrapText="1"/>
    </xf>
    <xf numFmtId="0" fontId="4" fillId="34" borderId="27" xfId="67" applyFont="1" applyFill="1" applyBorder="1" applyAlignment="1" quotePrefix="1">
      <alignment horizontal="left" vertical="center"/>
    </xf>
    <xf numFmtId="0" fontId="4" fillId="34" borderId="28" xfId="67" applyFont="1" applyFill="1" applyBorder="1" applyAlignment="1" quotePrefix="1">
      <alignment horizontal="center" vertical="center"/>
    </xf>
    <xf numFmtId="0" fontId="4" fillId="34" borderId="28" xfId="67" applyFont="1" applyFill="1" applyBorder="1" applyAlignment="1">
      <alignment horizontal="left" vertical="center"/>
    </xf>
    <xf numFmtId="0" fontId="4" fillId="34" borderId="28" xfId="67" applyFont="1" applyFill="1" applyBorder="1" applyAlignment="1">
      <alignment horizontal="right" vertical="center"/>
    </xf>
    <xf numFmtId="2" fontId="4" fillId="34" borderId="28" xfId="67" applyNumberFormat="1" applyFont="1" applyFill="1" applyBorder="1" applyAlignment="1">
      <alignment horizontal="right" vertical="center"/>
    </xf>
    <xf numFmtId="208" fontId="4" fillId="34" borderId="28" xfId="67" applyNumberFormat="1" applyFont="1" applyFill="1" applyBorder="1" applyAlignment="1">
      <alignment horizontal="right" vertical="center"/>
    </xf>
    <xf numFmtId="208" fontId="4" fillId="34" borderId="29" xfId="67" applyNumberFormat="1" applyFont="1" applyFill="1" applyBorder="1" applyAlignment="1">
      <alignment horizontal="right" vertical="center"/>
    </xf>
    <xf numFmtId="0" fontId="3" fillId="0" borderId="10" xfId="67" applyFont="1" applyFill="1" applyBorder="1" applyAlignment="1">
      <alignment horizontal="center" vertical="top" wrapText="1"/>
    </xf>
    <xf numFmtId="0" fontId="1" fillId="0" borderId="10" xfId="67" applyFont="1" applyFill="1" applyBorder="1" applyAlignment="1">
      <alignment horizontal="justify" vertical="top" wrapText="1"/>
    </xf>
    <xf numFmtId="0" fontId="1" fillId="0" borderId="10" xfId="67" applyFont="1" applyFill="1" applyBorder="1" applyAlignment="1">
      <alignment horizontal="right"/>
    </xf>
    <xf numFmtId="0" fontId="3" fillId="36" borderId="19" xfId="66" applyFont="1" applyFill="1" applyBorder="1" applyAlignment="1" applyProtection="1">
      <alignment horizontal="center" vertical="center"/>
      <protection locked="0"/>
    </xf>
    <xf numFmtId="0" fontId="3" fillId="36" borderId="30" xfId="66" applyFont="1" applyFill="1" applyBorder="1" applyAlignment="1" applyProtection="1">
      <alignment horizontal="center" vertical="center"/>
      <protection locked="0"/>
    </xf>
    <xf numFmtId="0" fontId="3" fillId="36" borderId="31" xfId="66" applyFont="1" applyFill="1" applyBorder="1" applyAlignment="1" applyProtection="1">
      <alignment horizontal="center" vertical="center"/>
      <protection locked="0"/>
    </xf>
    <xf numFmtId="0" fontId="3" fillId="36" borderId="32" xfId="66" applyFont="1" applyFill="1" applyBorder="1" applyAlignment="1" applyProtection="1">
      <alignment horizontal="center" vertical="center"/>
      <protection locked="0"/>
    </xf>
    <xf numFmtId="0" fontId="3" fillId="36" borderId="21" xfId="66" applyFont="1" applyFill="1" applyBorder="1" applyAlignment="1" applyProtection="1">
      <alignment horizontal="center" vertical="center"/>
      <protection locked="0"/>
    </xf>
    <xf numFmtId="0" fontId="3" fillId="36" borderId="25" xfId="66" applyFont="1" applyFill="1" applyBorder="1" applyAlignment="1" applyProtection="1">
      <alignment horizontal="center" vertical="center"/>
      <protection locked="0"/>
    </xf>
    <xf numFmtId="0" fontId="3" fillId="36" borderId="33" xfId="66" applyFont="1" applyFill="1" applyBorder="1" applyAlignment="1" applyProtection="1">
      <alignment horizontal="center" vertical="center"/>
      <protection locked="0"/>
    </xf>
    <xf numFmtId="0" fontId="3" fillId="36" borderId="34" xfId="66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no 10" xfId="52"/>
    <cellStyle name="Normalno 2" xfId="53"/>
    <cellStyle name="Normalno 3" xfId="54"/>
    <cellStyle name="Normalno 4" xfId="55"/>
    <cellStyle name="Normalno 5" xfId="56"/>
    <cellStyle name="Normalno 6" xfId="57"/>
    <cellStyle name="Normalno 7" xfId="58"/>
    <cellStyle name="Normalno 8" xfId="59"/>
    <cellStyle name="Normalno 9" xfId="60"/>
    <cellStyle name="Percent" xfId="61"/>
    <cellStyle name="Povezana ćelija" xfId="62"/>
    <cellStyle name="Followed Hyperlink" xfId="63"/>
    <cellStyle name="PREDG" xfId="64"/>
    <cellStyle name="Provjera ćelije" xfId="65"/>
    <cellStyle name="REKAPITULACIJA" xfId="66"/>
    <cellStyle name="STAVKE" xfId="67"/>
    <cellStyle name="Tekst objašnjenja" xfId="68"/>
    <cellStyle name="Tekst upozorenja" xfId="69"/>
    <cellStyle name="Ukupni zbroj" xfId="70"/>
    <cellStyle name="Unos" xfId="71"/>
    <cellStyle name="Currency" xfId="72"/>
    <cellStyle name="Currency [0]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13"/>
  <sheetViews>
    <sheetView showGridLines="0"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75.28125" style="44" customWidth="1"/>
    <col min="2" max="16384" width="9.140625" style="44" customWidth="1"/>
  </cols>
  <sheetData>
    <row r="1" ht="24.75" customHeight="1">
      <c r="A1" s="64"/>
    </row>
    <row r="2" ht="12.75">
      <c r="A2" s="63"/>
    </row>
    <row r="3" ht="12.75">
      <c r="A3" s="63"/>
    </row>
    <row r="4" ht="12.75">
      <c r="A4" s="63"/>
    </row>
    <row r="5" ht="12.75">
      <c r="A5" s="63"/>
    </row>
    <row r="6" ht="12.75">
      <c r="A6" s="63"/>
    </row>
    <row r="7" ht="12.75">
      <c r="A7" s="63"/>
    </row>
    <row r="8" ht="12.75">
      <c r="A8" s="63"/>
    </row>
    <row r="9" ht="18">
      <c r="A9" s="65" t="s">
        <v>35</v>
      </c>
    </row>
    <row r="10" ht="12.75">
      <c r="A10" s="63"/>
    </row>
    <row r="11" ht="12.75">
      <c r="A11" s="63"/>
    </row>
    <row r="12" ht="12.75">
      <c r="A12" s="63"/>
    </row>
    <row r="13" ht="269.25" customHeight="1">
      <c r="A13" s="66" t="s">
        <v>47</v>
      </c>
    </row>
  </sheetData>
  <sheetProtection/>
  <printOptions/>
  <pageMargins left="1.1811023622047245" right="0.3937007874015748" top="0.984251968503937" bottom="0.8661417322834646" header="0.5118110236220472" footer="0.5118110236220472"/>
  <pageSetup firstPageNumber="16" useFirstPageNumber="1" horizontalDpi="300" verticalDpi="300" orientation="portrait" paperSize="9" r:id="rId1"/>
  <headerFooter alignWithMargins="0">
    <oddHeader>&amp;CNABAVA RADOVA NA UREĐENJU VANJSKOG PROSTORA U PODRUČNOJ ŠKOLI GALA - I. FAZA
</oddHeader>
    <oddFooter>&amp;Rstr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43"/>
  <sheetViews>
    <sheetView showGridLines="0" showZeros="0" view="pageBreakPreview" zoomScale="75" zoomScaleSheetLayoutView="75" workbookViewId="0" topLeftCell="A22">
      <selection activeCell="C27" sqref="C27"/>
    </sheetView>
  </sheetViews>
  <sheetFormatPr defaultColWidth="9.140625" defaultRowHeight="12.75"/>
  <cols>
    <col min="1" max="1" width="4.7109375" style="17" customWidth="1"/>
    <col min="2" max="2" width="2.8515625" style="23" customWidth="1"/>
    <col min="3" max="3" width="40.8515625" style="17" customWidth="1"/>
    <col min="4" max="4" width="7.8515625" style="19" customWidth="1"/>
    <col min="5" max="5" width="10.8515625" style="20" customWidth="1"/>
    <col min="6" max="6" width="10.00390625" style="19" customWidth="1"/>
    <col min="7" max="7" width="16.00390625" style="22" customWidth="1"/>
    <col min="8" max="16384" width="9.140625" style="17" customWidth="1"/>
  </cols>
  <sheetData>
    <row r="1" spans="1:7" ht="12" thickBot="1">
      <c r="A1" s="58" t="s">
        <v>20</v>
      </c>
      <c r="B1" s="59"/>
      <c r="C1" s="60" t="s">
        <v>21</v>
      </c>
      <c r="D1" s="59" t="s">
        <v>22</v>
      </c>
      <c r="E1" s="61" t="s">
        <v>23</v>
      </c>
      <c r="F1" s="59" t="s">
        <v>24</v>
      </c>
      <c r="G1" s="62" t="s">
        <v>25</v>
      </c>
    </row>
    <row r="2" spans="1:7" s="18" customFormat="1" ht="13.5" thickBot="1">
      <c r="A2" s="45" t="s">
        <v>33</v>
      </c>
      <c r="B2" s="46"/>
      <c r="C2" s="47" t="s">
        <v>34</v>
      </c>
      <c r="D2" s="48"/>
      <c r="E2" s="49"/>
      <c r="F2" s="48"/>
      <c r="G2" s="50"/>
    </row>
    <row r="3" spans="1:7" s="18" customFormat="1" ht="12.75">
      <c r="A3" s="24"/>
      <c r="B3" s="25"/>
      <c r="C3" s="26"/>
      <c r="D3" s="27"/>
      <c r="E3" s="28"/>
      <c r="F3" s="27"/>
      <c r="G3" s="72"/>
    </row>
    <row r="4" spans="1:7" s="18" customFormat="1" ht="138" customHeight="1">
      <c r="A4" s="33" t="s">
        <v>36</v>
      </c>
      <c r="B4" s="77"/>
      <c r="C4" s="35" t="s">
        <v>55</v>
      </c>
      <c r="D4" s="32" t="s">
        <v>51</v>
      </c>
      <c r="E4" s="36"/>
      <c r="F4" s="100"/>
      <c r="G4" s="69"/>
    </row>
    <row r="5" spans="1:7" ht="90">
      <c r="A5" s="33" t="s">
        <v>37</v>
      </c>
      <c r="B5" s="77"/>
      <c r="C5" s="35" t="s">
        <v>56</v>
      </c>
      <c r="D5" s="32" t="s">
        <v>2</v>
      </c>
      <c r="E5" s="36">
        <v>236.3</v>
      </c>
      <c r="F5" s="69"/>
      <c r="G5" s="69"/>
    </row>
    <row r="6" spans="1:7" ht="67.5">
      <c r="A6" s="33" t="s">
        <v>6</v>
      </c>
      <c r="B6" s="34"/>
      <c r="C6" s="35" t="s">
        <v>67</v>
      </c>
      <c r="D6" s="32" t="s">
        <v>18</v>
      </c>
      <c r="E6" s="36">
        <v>38.3</v>
      </c>
      <c r="F6" s="69"/>
      <c r="G6" s="69"/>
    </row>
    <row r="7" spans="1:7" ht="90.75" thickBot="1">
      <c r="A7" s="33" t="s">
        <v>71</v>
      </c>
      <c r="B7" s="34"/>
      <c r="C7" s="35" t="s">
        <v>72</v>
      </c>
      <c r="D7" s="32" t="s">
        <v>51</v>
      </c>
      <c r="E7" s="36"/>
      <c r="F7" s="69"/>
      <c r="G7" s="69"/>
    </row>
    <row r="8" spans="1:7" ht="13.5" thickBot="1">
      <c r="A8" s="57"/>
      <c r="B8" s="56"/>
      <c r="C8" s="54" t="s">
        <v>11</v>
      </c>
      <c r="D8" s="54"/>
      <c r="E8" s="55"/>
      <c r="F8" s="70"/>
      <c r="G8" s="73">
        <f>SUM(G4:G7)</f>
        <v>0</v>
      </c>
    </row>
    <row r="9" spans="1:7" ht="13.5" thickBot="1">
      <c r="A9" s="45" t="s">
        <v>15</v>
      </c>
      <c r="B9" s="51"/>
      <c r="C9" s="47" t="s">
        <v>8</v>
      </c>
      <c r="D9" s="48"/>
      <c r="E9" s="49"/>
      <c r="F9" s="71"/>
      <c r="G9" s="74"/>
    </row>
    <row r="10" spans="1:7" ht="67.5">
      <c r="A10" s="39" t="s">
        <v>39</v>
      </c>
      <c r="B10" s="34"/>
      <c r="C10" s="35" t="s">
        <v>73</v>
      </c>
      <c r="D10" s="32" t="s">
        <v>18</v>
      </c>
      <c r="E10" s="36">
        <v>35.44</v>
      </c>
      <c r="F10" s="69"/>
      <c r="G10" s="69"/>
    </row>
    <row r="11" spans="1:7" ht="78.75">
      <c r="A11" s="39" t="s">
        <v>40</v>
      </c>
      <c r="B11" s="34"/>
      <c r="C11" s="35" t="s">
        <v>74</v>
      </c>
      <c r="D11" s="32" t="s">
        <v>18</v>
      </c>
      <c r="E11" s="36">
        <v>98</v>
      </c>
      <c r="F11" s="69"/>
      <c r="G11" s="69"/>
    </row>
    <row r="12" spans="1:7" ht="90">
      <c r="A12" s="39" t="s">
        <v>52</v>
      </c>
      <c r="B12" s="77"/>
      <c r="C12" s="35" t="s">
        <v>57</v>
      </c>
      <c r="D12" s="32" t="s">
        <v>26</v>
      </c>
      <c r="E12" s="36">
        <v>236.3</v>
      </c>
      <c r="F12" s="69"/>
      <c r="G12" s="69"/>
    </row>
    <row r="13" spans="1:7" s="18" customFormat="1" ht="102" thickBot="1">
      <c r="A13" s="33" t="s">
        <v>76</v>
      </c>
      <c r="B13" s="77"/>
      <c r="C13" s="43" t="s">
        <v>58</v>
      </c>
      <c r="D13" s="32" t="s">
        <v>5</v>
      </c>
      <c r="E13" s="36">
        <v>60.7</v>
      </c>
      <c r="F13" s="69"/>
      <c r="G13" s="69"/>
    </row>
    <row r="14" spans="1:7" ht="13.5" thickBot="1">
      <c r="A14" s="57"/>
      <c r="B14" s="56"/>
      <c r="C14" s="54" t="s">
        <v>12</v>
      </c>
      <c r="D14" s="54"/>
      <c r="E14" s="55"/>
      <c r="F14" s="70"/>
      <c r="G14" s="73"/>
    </row>
    <row r="15" spans="1:7" ht="13.5" thickBot="1">
      <c r="A15" s="45" t="s">
        <v>7</v>
      </c>
      <c r="B15" s="51"/>
      <c r="C15" s="47" t="s">
        <v>13</v>
      </c>
      <c r="D15" s="48"/>
      <c r="E15" s="49"/>
      <c r="F15" s="71"/>
      <c r="G15" s="74"/>
    </row>
    <row r="16" spans="1:7" ht="169.5" customHeight="1">
      <c r="A16" s="33" t="s">
        <v>41</v>
      </c>
      <c r="B16" s="77"/>
      <c r="C16" s="35" t="s">
        <v>45</v>
      </c>
      <c r="D16" s="32" t="s">
        <v>5</v>
      </c>
      <c r="E16" s="36">
        <v>1.5</v>
      </c>
      <c r="F16" s="69"/>
      <c r="G16" s="69"/>
    </row>
    <row r="17" spans="1:7" ht="78.75">
      <c r="A17" s="33" t="s">
        <v>9</v>
      </c>
      <c r="B17" s="75"/>
      <c r="C17" s="78" t="s">
        <v>53</v>
      </c>
      <c r="D17" s="32" t="s">
        <v>5</v>
      </c>
      <c r="E17" s="89">
        <v>8</v>
      </c>
      <c r="F17" s="69"/>
      <c r="G17" s="69"/>
    </row>
    <row r="18" spans="1:7" ht="56.25">
      <c r="A18" s="33" t="s">
        <v>46</v>
      </c>
      <c r="B18" s="77"/>
      <c r="C18" s="35" t="s">
        <v>82</v>
      </c>
      <c r="D18" s="32" t="s">
        <v>5</v>
      </c>
      <c r="E18" s="36">
        <v>1.1</v>
      </c>
      <c r="F18" s="69"/>
      <c r="G18" s="69"/>
    </row>
    <row r="19" spans="1:7" ht="78.75">
      <c r="A19" s="33" t="s">
        <v>38</v>
      </c>
      <c r="B19" s="88"/>
      <c r="C19" s="35" t="s">
        <v>59</v>
      </c>
      <c r="D19" s="32" t="s">
        <v>4</v>
      </c>
      <c r="E19" s="41">
        <v>1</v>
      </c>
      <c r="F19" s="69"/>
      <c r="G19" s="69"/>
    </row>
    <row r="20" spans="1:7" ht="168.75">
      <c r="A20" s="33" t="s">
        <v>42</v>
      </c>
      <c r="B20" s="88"/>
      <c r="C20" s="35" t="s">
        <v>75</v>
      </c>
      <c r="D20" s="32" t="s">
        <v>48</v>
      </c>
      <c r="E20" s="41">
        <v>18</v>
      </c>
      <c r="F20" s="69"/>
      <c r="G20" s="69"/>
    </row>
    <row r="21" spans="1:7" ht="73.5" customHeight="1">
      <c r="A21" s="33" t="s">
        <v>3</v>
      </c>
      <c r="B21" s="76"/>
      <c r="C21" s="35" t="s">
        <v>49</v>
      </c>
      <c r="D21" s="32" t="s">
        <v>17</v>
      </c>
      <c r="E21" s="36">
        <v>18</v>
      </c>
      <c r="F21" s="69"/>
      <c r="G21" s="69"/>
    </row>
    <row r="22" spans="1:7" ht="90.75" thickBot="1">
      <c r="A22" s="33" t="s">
        <v>43</v>
      </c>
      <c r="B22" s="42"/>
      <c r="C22" s="40" t="s">
        <v>50</v>
      </c>
      <c r="D22" s="32" t="s">
        <v>5</v>
      </c>
      <c r="E22" s="36">
        <v>2.6</v>
      </c>
      <c r="F22" s="69"/>
      <c r="G22" s="69"/>
    </row>
    <row r="23" spans="1:7" ht="13.5" thickBot="1">
      <c r="A23" s="53"/>
      <c r="B23" s="56"/>
      <c r="C23" s="54" t="s">
        <v>14</v>
      </c>
      <c r="D23" s="54"/>
      <c r="E23" s="55"/>
      <c r="F23" s="70"/>
      <c r="G23" s="73"/>
    </row>
    <row r="24" spans="1:7" ht="12.75">
      <c r="A24" s="110" t="s">
        <v>30</v>
      </c>
      <c r="B24" s="111"/>
      <c r="C24" s="112" t="s">
        <v>1</v>
      </c>
      <c r="D24" s="113"/>
      <c r="E24" s="114"/>
      <c r="F24" s="115"/>
      <c r="G24" s="116"/>
    </row>
    <row r="25" spans="1:7" ht="146.25">
      <c r="A25" s="29" t="s">
        <v>31</v>
      </c>
      <c r="B25" s="117"/>
      <c r="C25" s="118" t="s">
        <v>83</v>
      </c>
      <c r="D25" s="119" t="s">
        <v>5</v>
      </c>
      <c r="E25" s="30">
        <v>55</v>
      </c>
      <c r="F25" s="67"/>
      <c r="G25" s="67"/>
    </row>
    <row r="26" spans="1:7" ht="23.25" customHeight="1">
      <c r="A26" s="96" t="s">
        <v>32</v>
      </c>
      <c r="B26" s="109"/>
      <c r="C26" s="86" t="s">
        <v>87</v>
      </c>
      <c r="D26" s="31"/>
      <c r="E26" s="38"/>
      <c r="F26" s="68"/>
      <c r="G26" s="68"/>
    </row>
    <row r="27" spans="1:7" ht="21" customHeight="1">
      <c r="A27" s="96"/>
      <c r="B27" s="109"/>
      <c r="C27" s="86" t="s">
        <v>89</v>
      </c>
      <c r="D27" s="31"/>
      <c r="E27" s="38"/>
      <c r="F27" s="68"/>
      <c r="G27" s="68"/>
    </row>
    <row r="28" spans="1:7" ht="22.5" customHeight="1">
      <c r="A28" s="96"/>
      <c r="B28" s="109"/>
      <c r="C28" s="86" t="s">
        <v>84</v>
      </c>
      <c r="D28" s="31"/>
      <c r="E28" s="38"/>
      <c r="F28" s="68"/>
      <c r="G28" s="68"/>
    </row>
    <row r="29" spans="1:7" ht="22.5" customHeight="1">
      <c r="A29" s="96"/>
      <c r="B29" s="109"/>
      <c r="C29" s="86" t="s">
        <v>85</v>
      </c>
      <c r="D29" s="31"/>
      <c r="E29" s="38"/>
      <c r="F29" s="68"/>
      <c r="G29" s="68"/>
    </row>
    <row r="30" spans="1:7" ht="33.75">
      <c r="A30" s="96"/>
      <c r="B30" s="109"/>
      <c r="C30" s="86" t="s">
        <v>86</v>
      </c>
      <c r="D30" s="31"/>
      <c r="E30" s="38"/>
      <c r="F30" s="68"/>
      <c r="G30" s="68"/>
    </row>
    <row r="31" spans="1:7" ht="26.25" thickBot="1">
      <c r="A31" s="96"/>
      <c r="B31" s="109"/>
      <c r="C31" s="86" t="s">
        <v>88</v>
      </c>
      <c r="D31" s="31" t="s">
        <v>26</v>
      </c>
      <c r="E31" s="38">
        <v>217.2</v>
      </c>
      <c r="F31" s="68"/>
      <c r="G31" s="68"/>
    </row>
    <row r="32" spans="1:7" ht="13.5" thickBot="1">
      <c r="A32" s="53"/>
      <c r="B32" s="56"/>
      <c r="C32" s="54" t="s">
        <v>61</v>
      </c>
      <c r="D32" s="54"/>
      <c r="E32" s="55"/>
      <c r="F32" s="70"/>
      <c r="G32" s="73"/>
    </row>
    <row r="33" spans="1:7" ht="13.5" thickBot="1">
      <c r="A33" s="103"/>
      <c r="B33" s="104"/>
      <c r="C33" s="105"/>
      <c r="D33" s="105"/>
      <c r="E33" s="106"/>
      <c r="F33" s="107"/>
      <c r="G33" s="108"/>
    </row>
    <row r="34" spans="1:7" s="97" customFormat="1" ht="13.5" thickBot="1">
      <c r="A34" s="52">
        <v>5</v>
      </c>
      <c r="B34" s="51"/>
      <c r="C34" s="47" t="s">
        <v>16</v>
      </c>
      <c r="D34" s="48"/>
      <c r="E34" s="49"/>
      <c r="F34" s="71"/>
      <c r="G34" s="74"/>
    </row>
    <row r="35" spans="1:7" s="79" customFormat="1" ht="123.75">
      <c r="A35" s="33" t="s">
        <v>44</v>
      </c>
      <c r="B35" s="84"/>
      <c r="C35" s="87" t="s">
        <v>54</v>
      </c>
      <c r="D35" s="32" t="s">
        <v>5</v>
      </c>
      <c r="E35" s="36">
        <v>8</v>
      </c>
      <c r="F35" s="67"/>
      <c r="G35" s="69"/>
    </row>
    <row r="36" spans="1:7" s="79" customFormat="1" ht="67.5">
      <c r="A36" s="33" t="s">
        <v>0</v>
      </c>
      <c r="B36" s="84"/>
      <c r="C36" s="87" t="s">
        <v>81</v>
      </c>
      <c r="D36" s="32" t="s">
        <v>5</v>
      </c>
      <c r="E36" s="36">
        <v>24.8</v>
      </c>
      <c r="F36" s="67"/>
      <c r="G36" s="68"/>
    </row>
    <row r="37" spans="1:7" s="79" customFormat="1" ht="67.5">
      <c r="A37" s="33" t="s">
        <v>62</v>
      </c>
      <c r="B37" s="84"/>
      <c r="C37" s="87" t="s">
        <v>80</v>
      </c>
      <c r="D37" s="32" t="s">
        <v>5</v>
      </c>
      <c r="E37" s="36">
        <v>1.9</v>
      </c>
      <c r="F37" s="67"/>
      <c r="G37" s="68"/>
    </row>
    <row r="38" spans="1:7" s="79" customFormat="1" ht="90">
      <c r="A38" s="33" t="s">
        <v>64</v>
      </c>
      <c r="B38" s="84"/>
      <c r="C38" s="87" t="s">
        <v>78</v>
      </c>
      <c r="D38" s="32" t="s">
        <v>5</v>
      </c>
      <c r="E38" s="36">
        <v>22.7</v>
      </c>
      <c r="F38" s="67"/>
      <c r="G38" s="68"/>
    </row>
    <row r="39" spans="1:7" s="79" customFormat="1" ht="90">
      <c r="A39" s="33" t="s">
        <v>65</v>
      </c>
      <c r="B39" s="84"/>
      <c r="C39" s="87" t="s">
        <v>79</v>
      </c>
      <c r="D39" s="32" t="s">
        <v>5</v>
      </c>
      <c r="E39" s="36">
        <v>1.9</v>
      </c>
      <c r="F39" s="67"/>
      <c r="G39" s="68"/>
    </row>
    <row r="40" spans="1:7" s="79" customFormat="1" ht="33.75">
      <c r="A40" s="37" t="s">
        <v>77</v>
      </c>
      <c r="B40" s="82"/>
      <c r="C40" s="85" t="s">
        <v>68</v>
      </c>
      <c r="D40" s="32"/>
      <c r="E40" s="36" t="s">
        <v>60</v>
      </c>
      <c r="F40" s="67"/>
      <c r="G40" s="68"/>
    </row>
    <row r="41" spans="1:7" s="79" customFormat="1" ht="13.5" thickBot="1">
      <c r="A41" s="96"/>
      <c r="B41" s="83"/>
      <c r="C41" s="86" t="s">
        <v>69</v>
      </c>
      <c r="D41" s="32" t="s">
        <v>19</v>
      </c>
      <c r="E41" s="36">
        <v>2920</v>
      </c>
      <c r="F41" s="67"/>
      <c r="G41" s="69"/>
    </row>
    <row r="42" spans="1:7" s="79" customFormat="1" ht="13.5" thickBot="1">
      <c r="A42" s="98"/>
      <c r="B42" s="99"/>
      <c r="C42" s="81" t="s">
        <v>10</v>
      </c>
      <c r="D42" s="81"/>
      <c r="E42" s="81"/>
      <c r="F42" s="80"/>
      <c r="G42" s="80"/>
    </row>
    <row r="43" ht="11.25">
      <c r="B43" s="21"/>
    </row>
  </sheetData>
  <sheetProtection/>
  <printOptions/>
  <pageMargins left="0.7874015748031497" right="0.31496062992125984" top="0.984251968503937" bottom="0.3937007874015748" header="0.7874015748031497" footer="0.2755905511811024"/>
  <pageSetup cellComments="asDisplayed" firstPageNumber="17" useFirstPageNumber="1" fitToHeight="100" fitToWidth="100" horizontalDpi="600" verticalDpi="600" orientation="landscape" paperSize="9" scale="97" r:id="rId1"/>
  <headerFooter alignWithMargins="0">
    <oddHeader>&amp;CUREĐENJE ŠPORTSKOG IGRALIŠTA I PARKIRALIŠTA
U OKLAJU</oddHeader>
    <oddFooter>&amp;R&amp;"Arial,Italic"&amp;8str &amp;P</oddFooter>
  </headerFooter>
  <rowBreaks count="5" manualBreakCount="5">
    <brk id="8" max="6" man="1"/>
    <brk id="14" max="6" man="1"/>
    <brk id="18" max="6" man="1"/>
    <brk id="23" max="6" man="1"/>
    <brk id="3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D32"/>
  <sheetViews>
    <sheetView showGridLines="0" showZeros="0" view="pageBreakPreview" zoomScaleSheetLayoutView="100" workbookViewId="0" topLeftCell="A1">
      <selection activeCell="D12" sqref="D12:D18"/>
    </sheetView>
  </sheetViews>
  <sheetFormatPr defaultColWidth="9.140625" defaultRowHeight="12.75"/>
  <cols>
    <col min="1" max="1" width="6.00390625" style="1" customWidth="1"/>
    <col min="2" max="2" width="30.7109375" style="1" customWidth="1"/>
    <col min="3" max="3" width="16.28125" style="1" customWidth="1"/>
    <col min="4" max="4" width="22.140625" style="1" customWidth="1"/>
    <col min="5" max="16384" width="9.140625" style="1" customWidth="1"/>
  </cols>
  <sheetData>
    <row r="1" spans="1:4" ht="47.25" customHeight="1">
      <c r="A1" s="2"/>
      <c r="B1" s="2"/>
      <c r="C1" s="2"/>
      <c r="D1" s="2"/>
    </row>
    <row r="2" spans="1:4" ht="18">
      <c r="A2" s="2"/>
      <c r="B2" s="3" t="s">
        <v>29</v>
      </c>
      <c r="C2" s="2"/>
      <c r="D2" s="2"/>
    </row>
    <row r="3" spans="1:4" ht="12.75">
      <c r="A3" s="2"/>
      <c r="B3" s="2"/>
      <c r="C3" s="2"/>
      <c r="D3" s="2"/>
    </row>
    <row r="4" spans="1:4" ht="13.5" thickBot="1">
      <c r="A4" s="2"/>
      <c r="B4" s="2"/>
      <c r="C4" s="2"/>
      <c r="D4" s="2"/>
    </row>
    <row r="5" spans="1:4" ht="12.75">
      <c r="A5" s="126" t="s">
        <v>20</v>
      </c>
      <c r="B5" s="120" t="s">
        <v>21</v>
      </c>
      <c r="C5" s="121"/>
      <c r="D5" s="124" t="s">
        <v>25</v>
      </c>
    </row>
    <row r="6" spans="1:4" ht="13.5" thickBot="1">
      <c r="A6" s="127"/>
      <c r="B6" s="122"/>
      <c r="C6" s="123"/>
      <c r="D6" s="125"/>
    </row>
    <row r="7" spans="1:4" ht="12.75">
      <c r="A7" s="2"/>
      <c r="B7" s="2"/>
      <c r="C7" s="2"/>
      <c r="D7" s="90"/>
    </row>
    <row r="8" spans="1:4" ht="24.75" customHeight="1">
      <c r="A8" s="4" t="s">
        <v>33</v>
      </c>
      <c r="B8" s="5" t="s">
        <v>34</v>
      </c>
      <c r="C8" s="6"/>
      <c r="D8" s="91">
        <f>'STAVKE RADOVA PREMA TU-OTU'!G8</f>
        <v>0</v>
      </c>
    </row>
    <row r="9" spans="1:4" ht="24.75" customHeight="1">
      <c r="A9" s="4" t="s">
        <v>15</v>
      </c>
      <c r="B9" s="5" t="s">
        <v>8</v>
      </c>
      <c r="C9" s="6"/>
      <c r="D9" s="91">
        <f>'STAVKE RADOVA PREMA TU-OTU'!G14</f>
        <v>0</v>
      </c>
    </row>
    <row r="10" spans="1:4" ht="24.75" customHeight="1">
      <c r="A10" s="7" t="s">
        <v>7</v>
      </c>
      <c r="B10" s="8" t="s">
        <v>13</v>
      </c>
      <c r="C10" s="9"/>
      <c r="D10" s="92">
        <f>'STAVKE RADOVA PREMA TU-OTU'!G23</f>
        <v>0</v>
      </c>
    </row>
    <row r="11" spans="1:4" ht="24.75" customHeight="1">
      <c r="A11" s="10" t="s">
        <v>30</v>
      </c>
      <c r="B11" s="8" t="s">
        <v>63</v>
      </c>
      <c r="C11" s="9"/>
      <c r="D11" s="92">
        <f>'STAVKE RADOVA PREMA TU-OTU'!G32</f>
        <v>0</v>
      </c>
    </row>
    <row r="12" spans="1:4" ht="24.75" customHeight="1">
      <c r="A12" s="10" t="s">
        <v>66</v>
      </c>
      <c r="B12" s="8" t="s">
        <v>16</v>
      </c>
      <c r="C12" s="9"/>
      <c r="D12" s="92"/>
    </row>
    <row r="13" spans="1:4" ht="15.75">
      <c r="A13" s="11"/>
      <c r="B13" s="12"/>
      <c r="C13" s="13"/>
      <c r="D13" s="93"/>
    </row>
    <row r="14" spans="1:4" ht="15.75">
      <c r="A14" s="11"/>
      <c r="B14" s="14" t="s">
        <v>27</v>
      </c>
      <c r="C14" s="6"/>
      <c r="D14" s="91"/>
    </row>
    <row r="15" spans="1:4" ht="15.75">
      <c r="A15" s="13"/>
      <c r="B15" s="11"/>
      <c r="C15" s="13"/>
      <c r="D15" s="94"/>
    </row>
    <row r="16" spans="1:4" ht="15.75">
      <c r="A16" s="13"/>
      <c r="B16" s="14" t="s">
        <v>70</v>
      </c>
      <c r="C16" s="6"/>
      <c r="D16" s="91"/>
    </row>
    <row r="17" spans="1:4" ht="15.75">
      <c r="A17" s="13"/>
      <c r="B17" s="11"/>
      <c r="C17" s="13"/>
      <c r="D17" s="94"/>
    </row>
    <row r="18" spans="1:4" ht="16.5" thickBot="1">
      <c r="A18" s="13"/>
      <c r="B18" s="15" t="s">
        <v>28</v>
      </c>
      <c r="C18" s="16"/>
      <c r="D18" s="95"/>
    </row>
    <row r="19" spans="1:4" ht="12.75">
      <c r="A19" s="101"/>
      <c r="B19" s="101"/>
      <c r="C19" s="101"/>
      <c r="D19" s="101"/>
    </row>
    <row r="20" spans="1:4" ht="12.75">
      <c r="A20" s="101"/>
      <c r="B20" s="102"/>
      <c r="C20" s="102"/>
      <c r="D20" s="102"/>
    </row>
    <row r="21" spans="1:4" ht="12.75">
      <c r="A21" s="101"/>
      <c r="B21" s="102"/>
      <c r="C21" s="102"/>
      <c r="D21" s="102"/>
    </row>
    <row r="22" spans="1:4" ht="12.75">
      <c r="A22" s="101"/>
      <c r="B22" s="102"/>
      <c r="C22" s="102"/>
      <c r="D22" s="102"/>
    </row>
    <row r="23" spans="1:4" ht="12.75">
      <c r="A23" s="101"/>
      <c r="B23" s="101"/>
      <c r="C23" s="101"/>
      <c r="D23" s="101"/>
    </row>
    <row r="24" spans="1:4" ht="12.75">
      <c r="A24" s="101"/>
      <c r="B24" s="101"/>
      <c r="C24" s="101"/>
      <c r="D24" s="101"/>
    </row>
    <row r="25" spans="1:4" ht="12.75">
      <c r="A25" s="101"/>
      <c r="B25" s="101"/>
      <c r="C25" s="101"/>
      <c r="D25" s="101"/>
    </row>
    <row r="26" spans="1:4" ht="12.75">
      <c r="A26" s="101"/>
      <c r="B26" s="101"/>
      <c r="C26" s="101"/>
      <c r="D26" s="101"/>
    </row>
    <row r="27" spans="1:4" ht="12.75">
      <c r="A27" s="101"/>
      <c r="B27" s="101"/>
      <c r="C27" s="101"/>
      <c r="D27" s="101"/>
    </row>
    <row r="28" spans="1:4" ht="12.75">
      <c r="A28" s="101"/>
      <c r="B28" s="101"/>
      <c r="C28" s="101"/>
      <c r="D28" s="101"/>
    </row>
    <row r="29" spans="1:4" ht="12.75">
      <c r="A29" s="101"/>
      <c r="B29" s="101"/>
      <c r="C29" s="101"/>
      <c r="D29" s="101"/>
    </row>
    <row r="30" spans="1:4" ht="12.75">
      <c r="A30" s="101"/>
      <c r="B30" s="101"/>
      <c r="C30" s="101"/>
      <c r="D30" s="101"/>
    </row>
    <row r="31" spans="1:4" ht="12.75">
      <c r="A31" s="101"/>
      <c r="B31" s="101"/>
      <c r="C31" s="101"/>
      <c r="D31" s="101"/>
    </row>
    <row r="32" spans="1:4" ht="12.75">
      <c r="A32" s="101"/>
      <c r="B32" s="101"/>
      <c r="C32" s="101"/>
      <c r="D32" s="101"/>
    </row>
  </sheetData>
  <sheetProtection selectLockedCells="1"/>
  <mergeCells count="3">
    <mergeCell ref="B5:C6"/>
    <mergeCell ref="D5:D6"/>
    <mergeCell ref="A5:A6"/>
  </mergeCells>
  <printOptions/>
  <pageMargins left="0.7874015748031497" right="0.35433070866141736" top="0.984251968503937" bottom="0.6299212598425197" header="0.8267716535433072" footer="0.2755905511811024"/>
  <pageSetup firstPageNumber="32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GEOPROJEKT</dc:creator>
  <cp:keywords/>
  <dc:description/>
  <cp:lastModifiedBy>Han-skola</cp:lastModifiedBy>
  <cp:lastPrinted>2015-07-02T10:53:04Z</cp:lastPrinted>
  <dcterms:created xsi:type="dcterms:W3CDTF">2003-01-17T10:21:20Z</dcterms:created>
  <dcterms:modified xsi:type="dcterms:W3CDTF">2015-07-03T10:04:08Z</dcterms:modified>
  <cp:category/>
  <cp:version/>
  <cp:contentType/>
  <cp:contentStatus/>
</cp:coreProperties>
</file>